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240" yWindow="135" windowWidth="18195" windowHeight="72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Sheet1!$A$1:$G$70</definedName>
  </definedNames>
  <calcPr calcId="171027"/>
</workbook>
</file>

<file path=xl/calcChain.xml><?xml version="1.0" encoding="utf-8"?>
<calcChain xmlns="http://schemas.openxmlformats.org/spreadsheetml/2006/main">
  <c r="C28" i="1" l="1"/>
  <c r="C27" i="1"/>
  <c r="C26" i="1"/>
  <c r="C25" i="1"/>
  <c r="D14" i="1" l="1"/>
  <c r="D69" i="1" l="1"/>
  <c r="D68" i="1"/>
  <c r="D67" i="1"/>
  <c r="D66" i="1"/>
  <c r="D65" i="1"/>
  <c r="D64" i="1"/>
  <c r="D61" i="1"/>
  <c r="D60" i="1"/>
  <c r="D59" i="1"/>
  <c r="D58" i="1"/>
  <c r="D57" i="1"/>
  <c r="D56" i="1"/>
  <c r="D53" i="1"/>
  <c r="D52" i="1"/>
  <c r="D51" i="1"/>
  <c r="D50" i="1"/>
  <c r="D49" i="1"/>
  <c r="D48" i="1"/>
  <c r="D45" i="1"/>
  <c r="D44" i="1"/>
  <c r="D43" i="1"/>
  <c r="D40" i="1"/>
  <c r="D39" i="1"/>
  <c r="D36" i="1"/>
  <c r="D35" i="1"/>
  <c r="D34" i="1"/>
  <c r="D33" i="1"/>
  <c r="D32" i="1"/>
  <c r="D31" i="1"/>
  <c r="D28" i="1"/>
  <c r="D27" i="1"/>
  <c r="D26" i="1"/>
  <c r="D25" i="1"/>
  <c r="D22" i="1"/>
  <c r="D21" i="1"/>
  <c r="D20" i="1"/>
  <c r="D19" i="1"/>
  <c r="D18" i="1"/>
  <c r="D11" i="1"/>
  <c r="D10" i="1"/>
  <c r="D9" i="1"/>
  <c r="D15" i="1"/>
  <c r="D13" i="1"/>
  <c r="D12" i="1"/>
  <c r="E41" i="1" l="1"/>
  <c r="E23" i="1"/>
  <c r="E29" i="1"/>
  <c r="E37" i="1"/>
  <c r="E46" i="1"/>
  <c r="E16" i="1"/>
  <c r="E62" i="1"/>
  <c r="E70" i="1"/>
  <c r="E54" i="1"/>
</calcChain>
</file>

<file path=xl/sharedStrings.xml><?xml version="1.0" encoding="utf-8"?>
<sst xmlns="http://schemas.openxmlformats.org/spreadsheetml/2006/main" count="72" uniqueCount="44">
  <si>
    <t xml:space="preserve">Vendor's Name:  </t>
  </si>
  <si>
    <t>The quotes below are Loaded Cost, i.e. inclusive of all costs.  No additional payment will be permitted.</t>
  </si>
  <si>
    <t>Pickup Time: Monday-Friday (8:00 A.M. – 2:00 P.M.) except State Holidays</t>
  </si>
  <si>
    <t>BID TOTAL (per District)</t>
  </si>
  <si>
    <t>District 2</t>
  </si>
  <si>
    <t xml:space="preserve">Total D2:  </t>
  </si>
  <si>
    <t>District 3</t>
  </si>
  <si>
    <t xml:space="preserve">Total D3:  </t>
  </si>
  <si>
    <t>District 4</t>
  </si>
  <si>
    <t>District 5</t>
  </si>
  <si>
    <t>District 6</t>
  </si>
  <si>
    <t>District 7</t>
  </si>
  <si>
    <t>District 8</t>
  </si>
  <si>
    <t>District 9</t>
  </si>
  <si>
    <t xml:space="preserve">Total D4:  </t>
  </si>
  <si>
    <t xml:space="preserve">Total D5:  </t>
  </si>
  <si>
    <t xml:space="preserve">Total D6:  </t>
  </si>
  <si>
    <t xml:space="preserve">Total D7:  </t>
  </si>
  <si>
    <t xml:space="preserve">Total D8:  </t>
  </si>
  <si>
    <t xml:space="preserve">Total D9:  </t>
  </si>
  <si>
    <t>Vendors who fail to submit a unit price for each type of material in a District where they bid will be considered non-responsive.</t>
  </si>
  <si>
    <t>District 1</t>
  </si>
  <si>
    <t xml:space="preserve">Total D1:  </t>
  </si>
  <si>
    <t xml:space="preserve">Key in your loaded rate for pickup &amp; disposal of each type of material as described in Section 1.2.4 of Contract:  </t>
  </si>
  <si>
    <t>Your Bid per Type of material</t>
  </si>
  <si>
    <t>Type A (price per ton)</t>
  </si>
  <si>
    <t>Type B (price per ton)</t>
  </si>
  <si>
    <t>Type C (price per ton)</t>
  </si>
  <si>
    <t>Type D (price per ton)</t>
  </si>
  <si>
    <t>Type E (price per ton)</t>
  </si>
  <si>
    <t>Type F (price per ton)</t>
  </si>
  <si>
    <t>Type B (price per tire)</t>
  </si>
  <si>
    <t>Type C (price per tire)</t>
  </si>
  <si>
    <t>Type D (price per tire)</t>
  </si>
  <si>
    <t>Type E (price per tire)</t>
  </si>
  <si>
    <t>Type F  (price per ton)</t>
  </si>
  <si>
    <t>Type A and Type F (price per ton)</t>
  </si>
  <si>
    <t>Type C, D, and E (price per ton)</t>
  </si>
  <si>
    <t>Type D and Type E (price per ton)</t>
  </si>
  <si>
    <t>Estimated quantity</t>
  </si>
  <si>
    <t>Type B, C, D, and E (price per ton)</t>
  </si>
  <si>
    <t>Type A and F (price per ton)</t>
  </si>
  <si>
    <t>Type G (price per ton)</t>
  </si>
  <si>
    <t>2018-13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</si>
</sst>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0" fillId="0" borderId="0" xfId="0" applyBorder="1" applyProtection="1"/>
    <xf numFmtId="0" fontId="0" fillId="0" borderId="0" xfId="0" applyFill="1" applyBorder="1" applyAlignment="1" applyProtection="1">
      <alignment horizontal="center"/>
    </xf>
    <xf numFmtId="44" fontId="0" fillId="0" borderId="0" xfId="1" applyFont="1" applyFill="1" applyBorder="1" applyProtection="1"/>
    <xf numFmtId="0" fontId="3" fillId="0" borderId="0" xfId="0" applyFont="1" applyAlignment="1" applyProtection="1">
      <alignment horizontal="left" vertical="center"/>
    </xf>
    <xf numFmtId="0" fontId="0" fillId="0" borderId="0" xfId="0" applyFill="1" applyBorder="1" applyProtection="1"/>
    <xf numFmtId="0" fontId="1" fillId="0" borderId="0" xfId="0" applyFont="1" applyBorder="1" applyProtection="1"/>
    <xf numFmtId="0" fontId="1" fillId="3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justify" vertical="center" wrapText="1"/>
    </xf>
    <xf numFmtId="44" fontId="1" fillId="0" borderId="0" xfId="0" applyNumberFormat="1" applyFont="1" applyFill="1" applyBorder="1" applyProtection="1"/>
    <xf numFmtId="44" fontId="1" fillId="3" borderId="1" xfId="0" applyNumberFormat="1" applyFont="1" applyFill="1" applyBorder="1" applyProtection="1"/>
    <xf numFmtId="0" fontId="1" fillId="4" borderId="0" xfId="0" applyFont="1" applyFill="1" applyBorder="1" applyProtection="1"/>
    <xf numFmtId="0" fontId="0" fillId="4" borderId="0" xfId="0" applyNumberFormat="1" applyFill="1" applyBorder="1" applyAlignment="1" applyProtection="1">
      <alignment wrapText="1"/>
    </xf>
    <xf numFmtId="0" fontId="1" fillId="4" borderId="0" xfId="0" applyNumberFormat="1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/>
    </xf>
    <xf numFmtId="44" fontId="0" fillId="5" borderId="0" xfId="1" applyFont="1" applyFill="1" applyBorder="1" applyProtection="1"/>
    <xf numFmtId="44" fontId="0" fillId="5" borderId="0" xfId="1" applyFont="1" applyFill="1" applyBorder="1" applyAlignment="1" applyProtection="1">
      <alignment horizontal="center"/>
    </xf>
    <xf numFmtId="0" fontId="1" fillId="4" borderId="0" xfId="0" applyFont="1" applyFill="1" applyBorder="1"/>
    <xf numFmtId="0" fontId="0" fillId="4" borderId="0" xfId="0" applyFill="1" applyBorder="1"/>
    <xf numFmtId="0" fontId="0" fillId="0" borderId="0" xfId="0" applyFont="1" applyFill="1" applyBorder="1" applyAlignment="1" applyProtection="1">
      <alignment horizontal="justify" vertical="center" wrapText="1"/>
    </xf>
    <xf numFmtId="0" fontId="0" fillId="5" borderId="0" xfId="0" applyFont="1" applyFill="1" applyBorder="1" applyAlignment="1" applyProtection="1">
      <alignment horizontal="center"/>
    </xf>
    <xf numFmtId="44" fontId="2" fillId="5" borderId="0" xfId="1" applyFont="1" applyFill="1" applyBorder="1" applyProtection="1"/>
    <xf numFmtId="44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Border="1"/>
    <xf numFmtId="0" fontId="0" fillId="6" borderId="0" xfId="0" applyFill="1" applyBorder="1" applyAlignment="1" applyProtection="1">
      <alignment horizontal="center"/>
    </xf>
    <xf numFmtId="44" fontId="0" fillId="2" borderId="5" xfId="1" applyFont="1" applyFill="1" applyBorder="1" applyProtection="1">
      <protection locked="0"/>
    </xf>
    <xf numFmtId="44" fontId="2" fillId="2" borderId="5" xfId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 vertical="center"/>
    </xf>
    <xf numFmtId="44" fontId="1" fillId="3" borderId="0" xfId="1" applyFont="1" applyFill="1" applyBorder="1" applyAlignment="1" applyProtection="1">
      <alignment horizontal="right"/>
    </xf>
    <xf numFmtId="44" fontId="1" fillId="3" borderId="2" xfId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82"/>
  <sheetViews>
    <sheetView tabSelected="1" view="pageBreakPreview" zoomScaleNormal="100" zoomScaleSheetLayoutView="100" workbookViewId="0">
      <selection sqref="A1:G1"/>
    </sheetView>
  </sheetViews>
  <sheetFormatPr defaultColWidth="9.140625" defaultRowHeight="15" x14ac:dyDescent="0.25"/>
  <cols>
    <col min="1" max="1" width="39.5703125" style="1" customWidth="1"/>
    <col min="2" max="2" width="16.140625" style="1" customWidth="1"/>
    <col min="3" max="3" width="19.7109375" style="2" customWidth="1"/>
    <col min="4" max="4" width="32.5703125" style="2" customWidth="1"/>
    <col min="5" max="5" width="21.5703125" style="2" customWidth="1"/>
    <col min="6" max="6" width="12" style="2" customWidth="1"/>
    <col min="7" max="7" width="16.28515625" style="2" customWidth="1"/>
    <col min="8" max="8" width="19.140625" style="3" customWidth="1"/>
    <col min="9" max="16384" width="9.140625" style="1"/>
  </cols>
  <sheetData>
    <row r="1" spans="1:8" ht="15.75" thickBot="1" x14ac:dyDescent="0.3">
      <c r="A1" s="34" t="s">
        <v>43</v>
      </c>
      <c r="B1" s="34"/>
      <c r="C1" s="34"/>
      <c r="D1" s="34"/>
      <c r="E1" s="34"/>
      <c r="F1" s="34"/>
      <c r="G1" s="34"/>
      <c r="H1" s="8"/>
    </row>
    <row r="2" spans="1:8" ht="15.75" thickBot="1" x14ac:dyDescent="0.3">
      <c r="A2" s="7" t="s">
        <v>1</v>
      </c>
      <c r="B2" s="4"/>
      <c r="C2" s="8"/>
      <c r="D2" s="8"/>
      <c r="E2" s="8" t="s">
        <v>0</v>
      </c>
      <c r="F2" s="35"/>
      <c r="G2" s="36"/>
      <c r="H2" s="8"/>
    </row>
    <row r="3" spans="1:8" x14ac:dyDescent="0.25">
      <c r="A3" s="7" t="s">
        <v>20</v>
      </c>
      <c r="B3" s="4"/>
      <c r="C3" s="8"/>
      <c r="D3" s="8"/>
      <c r="E3" s="8"/>
      <c r="F3" s="8"/>
      <c r="G3" s="8"/>
      <c r="H3" s="9"/>
    </row>
    <row r="4" spans="1:8" x14ac:dyDescent="0.25">
      <c r="A4" s="7"/>
      <c r="B4" s="4"/>
      <c r="C4" s="8"/>
      <c r="D4" s="8"/>
      <c r="E4" s="8"/>
      <c r="F4" s="8"/>
      <c r="G4" s="8"/>
      <c r="H4" s="9"/>
    </row>
    <row r="5" spans="1:8" x14ac:dyDescent="0.25">
      <c r="A5" s="37" t="s">
        <v>2</v>
      </c>
      <c r="B5" s="37"/>
      <c r="C5" s="37"/>
      <c r="D5" s="37"/>
      <c r="E5" s="37"/>
      <c r="F5" s="8"/>
      <c r="G5" s="8"/>
      <c r="H5" s="9"/>
    </row>
    <row r="6" spans="1:8" ht="30" x14ac:dyDescent="0.25">
      <c r="A6" s="40" t="s">
        <v>23</v>
      </c>
      <c r="B6" s="16"/>
      <c r="C6" s="17"/>
      <c r="D6" s="15"/>
      <c r="E6" s="10" t="s">
        <v>3</v>
      </c>
      <c r="F6" s="8"/>
      <c r="G6" s="8"/>
      <c r="H6" s="9"/>
    </row>
    <row r="7" spans="1:8" ht="24.95" customHeight="1" x14ac:dyDescent="0.25">
      <c r="A7" s="40"/>
      <c r="B7" s="6"/>
      <c r="C7" s="19" t="s">
        <v>39</v>
      </c>
      <c r="D7" s="21" t="s">
        <v>24</v>
      </c>
      <c r="E7" s="13"/>
      <c r="F7" s="8"/>
      <c r="G7" s="8"/>
      <c r="H7" s="9"/>
    </row>
    <row r="8" spans="1:8" x14ac:dyDescent="0.25">
      <c r="A8" s="18" t="s">
        <v>21</v>
      </c>
      <c r="B8" s="6"/>
      <c r="C8" s="5"/>
      <c r="D8" s="6"/>
      <c r="E8" s="13"/>
      <c r="F8" s="8"/>
      <c r="G8" s="8"/>
      <c r="H8" s="9"/>
    </row>
    <row r="9" spans="1:8" x14ac:dyDescent="0.25">
      <c r="A9" s="12" t="s">
        <v>25</v>
      </c>
      <c r="B9" s="32"/>
      <c r="C9" s="19">
        <v>50</v>
      </c>
      <c r="D9" s="20">
        <f t="shared" ref="D9:D11" si="0">+B9*C9</f>
        <v>0</v>
      </c>
      <c r="E9" s="13"/>
      <c r="F9" s="8"/>
      <c r="G9" s="8"/>
      <c r="H9" s="9"/>
    </row>
    <row r="10" spans="1:8" ht="18" customHeight="1" x14ac:dyDescent="0.25">
      <c r="A10" s="12" t="s">
        <v>26</v>
      </c>
      <c r="B10" s="32"/>
      <c r="C10" s="19">
        <v>50</v>
      </c>
      <c r="D10" s="20">
        <f t="shared" si="0"/>
        <v>0</v>
      </c>
      <c r="E10" s="13"/>
      <c r="F10" s="8"/>
      <c r="G10" s="8"/>
      <c r="H10" s="9"/>
    </row>
    <row r="11" spans="1:8" x14ac:dyDescent="0.25">
      <c r="A11" s="12" t="s">
        <v>27</v>
      </c>
      <c r="B11" s="32"/>
      <c r="C11" s="19">
        <v>50</v>
      </c>
      <c r="D11" s="20">
        <f t="shared" si="0"/>
        <v>0</v>
      </c>
      <c r="E11" s="13"/>
      <c r="F11" s="8"/>
      <c r="G11" s="8"/>
      <c r="H11" s="9"/>
    </row>
    <row r="12" spans="1:8" x14ac:dyDescent="0.25">
      <c r="A12" s="12" t="s">
        <v>28</v>
      </c>
      <c r="B12" s="32"/>
      <c r="C12" s="19">
        <v>50</v>
      </c>
      <c r="D12" s="20">
        <f t="shared" ref="D12:D15" si="1">+B12*C12</f>
        <v>0</v>
      </c>
      <c r="E12" s="13"/>
      <c r="F12" s="8"/>
      <c r="G12" s="8"/>
      <c r="H12" s="9"/>
    </row>
    <row r="13" spans="1:8" ht="18" customHeight="1" x14ac:dyDescent="0.25">
      <c r="A13" s="12" t="s">
        <v>29</v>
      </c>
      <c r="B13" s="32"/>
      <c r="C13" s="19">
        <v>50</v>
      </c>
      <c r="D13" s="20">
        <f t="shared" si="1"/>
        <v>0</v>
      </c>
      <c r="E13" s="13"/>
      <c r="F13" s="8"/>
      <c r="G13" s="8"/>
      <c r="H13" s="9"/>
    </row>
    <row r="14" spans="1:8" ht="18" customHeight="1" x14ac:dyDescent="0.25">
      <c r="A14" s="12" t="s">
        <v>30</v>
      </c>
      <c r="B14" s="32"/>
      <c r="C14" s="19">
        <v>50</v>
      </c>
      <c r="D14" s="20">
        <f t="shared" si="1"/>
        <v>0</v>
      </c>
      <c r="E14" s="13"/>
      <c r="F14" s="8"/>
      <c r="G14" s="8"/>
      <c r="H14" s="9"/>
    </row>
    <row r="15" spans="1:8" ht="15.75" thickBot="1" x14ac:dyDescent="0.3">
      <c r="A15" s="12" t="s">
        <v>42</v>
      </c>
      <c r="B15" s="32"/>
      <c r="C15" s="19">
        <v>50</v>
      </c>
      <c r="D15" s="20">
        <f t="shared" si="1"/>
        <v>0</v>
      </c>
      <c r="E15" s="13"/>
      <c r="F15" s="8"/>
      <c r="G15" s="8"/>
      <c r="H15" s="9"/>
    </row>
    <row r="16" spans="1:8" ht="15.75" thickBot="1" x14ac:dyDescent="0.3">
      <c r="A16" s="11"/>
      <c r="B16" s="6"/>
      <c r="C16" s="38" t="s">
        <v>22</v>
      </c>
      <c r="D16" s="39"/>
      <c r="E16" s="14">
        <f>+D9+D10+D11+D12+D13+D15+D14</f>
        <v>0</v>
      </c>
      <c r="F16" s="8"/>
      <c r="G16" s="8"/>
      <c r="H16" s="9"/>
    </row>
    <row r="17" spans="1:8" x14ac:dyDescent="0.25">
      <c r="A17" s="18" t="s">
        <v>4</v>
      </c>
      <c r="B17" s="6"/>
      <c r="C17" s="5"/>
      <c r="D17" s="6"/>
      <c r="E17" s="13"/>
      <c r="F17" s="8"/>
      <c r="G17" s="8"/>
      <c r="H17" s="9"/>
    </row>
    <row r="18" spans="1:8" x14ac:dyDescent="0.25">
      <c r="A18" s="12" t="s">
        <v>36</v>
      </c>
      <c r="B18" s="32"/>
      <c r="C18" s="19">
        <v>100</v>
      </c>
      <c r="D18" s="20">
        <f t="shared" ref="D18:D22" si="2">+B18*C18</f>
        <v>0</v>
      </c>
      <c r="E18" s="13"/>
      <c r="F18" s="8"/>
      <c r="G18" s="8"/>
      <c r="H18" s="9"/>
    </row>
    <row r="19" spans="1:8" ht="18" customHeight="1" x14ac:dyDescent="0.25">
      <c r="A19" s="12" t="s">
        <v>31</v>
      </c>
      <c r="B19" s="32"/>
      <c r="C19" s="19">
        <v>75</v>
      </c>
      <c r="D19" s="20">
        <f t="shared" si="2"/>
        <v>0</v>
      </c>
      <c r="E19" s="13"/>
      <c r="F19" s="8"/>
      <c r="G19" s="8"/>
      <c r="H19" s="9"/>
    </row>
    <row r="20" spans="1:8" x14ac:dyDescent="0.25">
      <c r="A20" s="12" t="s">
        <v>32</v>
      </c>
      <c r="B20" s="32"/>
      <c r="C20" s="19">
        <v>20</v>
      </c>
      <c r="D20" s="20">
        <f t="shared" si="2"/>
        <v>0</v>
      </c>
      <c r="E20" s="13"/>
      <c r="F20" s="8"/>
      <c r="G20" s="8"/>
      <c r="H20" s="9"/>
    </row>
    <row r="21" spans="1:8" x14ac:dyDescent="0.25">
      <c r="A21" s="12" t="s">
        <v>33</v>
      </c>
      <c r="B21" s="32"/>
      <c r="C21" s="19">
        <v>20</v>
      </c>
      <c r="D21" s="20">
        <f t="shared" si="2"/>
        <v>0</v>
      </c>
      <c r="E21" s="13"/>
      <c r="F21" s="8"/>
      <c r="G21" s="8"/>
      <c r="H21" s="9"/>
    </row>
    <row r="22" spans="1:8" ht="18" customHeight="1" thickBot="1" x14ac:dyDescent="0.3">
      <c r="A22" s="12" t="s">
        <v>34</v>
      </c>
      <c r="B22" s="32"/>
      <c r="C22" s="19">
        <v>20</v>
      </c>
      <c r="D22" s="20">
        <f t="shared" si="2"/>
        <v>0</v>
      </c>
      <c r="E22" s="13"/>
      <c r="F22" s="8"/>
      <c r="G22" s="8"/>
      <c r="H22" s="9"/>
    </row>
    <row r="23" spans="1:8" ht="15.75" thickBot="1" x14ac:dyDescent="0.3">
      <c r="A23" s="11"/>
      <c r="B23" s="6"/>
      <c r="C23" s="38" t="s">
        <v>5</v>
      </c>
      <c r="D23" s="39"/>
      <c r="E23" s="14">
        <f>+D18+D19+D20+D21+D22</f>
        <v>0</v>
      </c>
      <c r="F23" s="8"/>
      <c r="G23" s="8"/>
      <c r="H23" s="9"/>
    </row>
    <row r="24" spans="1:8" x14ac:dyDescent="0.25">
      <c r="A24" s="18" t="s">
        <v>6</v>
      </c>
      <c r="B24" s="6"/>
      <c r="C24" s="5"/>
      <c r="D24" s="6"/>
      <c r="E24" s="13"/>
      <c r="F24" s="8"/>
      <c r="G24" s="8"/>
      <c r="H24" s="9"/>
    </row>
    <row r="25" spans="1:8" x14ac:dyDescent="0.25">
      <c r="A25" s="12" t="s">
        <v>36</v>
      </c>
      <c r="B25" s="32"/>
      <c r="C25" s="19">
        <f>40*15</f>
        <v>600</v>
      </c>
      <c r="D25" s="20">
        <f t="shared" ref="D25:D28" si="3">+B25*C25</f>
        <v>0</v>
      </c>
      <c r="E25" s="13"/>
      <c r="F25" s="8"/>
      <c r="G25" s="8"/>
      <c r="H25" s="9"/>
    </row>
    <row r="26" spans="1:8" ht="18" customHeight="1" x14ac:dyDescent="0.25">
      <c r="A26" s="12" t="s">
        <v>31</v>
      </c>
      <c r="B26" s="32"/>
      <c r="C26" s="19">
        <f>60*15</f>
        <v>900</v>
      </c>
      <c r="D26" s="20">
        <f t="shared" si="3"/>
        <v>0</v>
      </c>
      <c r="E26" s="13"/>
      <c r="F26" s="8"/>
      <c r="G26" s="8"/>
      <c r="H26" s="9"/>
    </row>
    <row r="27" spans="1:8" x14ac:dyDescent="0.25">
      <c r="A27" s="12" t="s">
        <v>32</v>
      </c>
      <c r="B27" s="32"/>
      <c r="C27" s="19">
        <f>20*15</f>
        <v>300</v>
      </c>
      <c r="D27" s="20">
        <f t="shared" si="3"/>
        <v>0</v>
      </c>
      <c r="E27" s="13"/>
      <c r="F27" s="8"/>
      <c r="G27" s="8"/>
      <c r="H27" s="9"/>
    </row>
    <row r="28" spans="1:8" ht="15.75" thickBot="1" x14ac:dyDescent="0.3">
      <c r="A28" s="12" t="s">
        <v>38</v>
      </c>
      <c r="B28" s="32"/>
      <c r="C28" s="19">
        <f>10*15</f>
        <v>150</v>
      </c>
      <c r="D28" s="20">
        <f t="shared" si="3"/>
        <v>0</v>
      </c>
      <c r="E28" s="13"/>
      <c r="F28" s="8"/>
      <c r="G28" s="8"/>
      <c r="H28" s="9"/>
    </row>
    <row r="29" spans="1:8" ht="15.75" thickBot="1" x14ac:dyDescent="0.3">
      <c r="A29" s="11"/>
      <c r="B29" s="6"/>
      <c r="C29" s="38" t="s">
        <v>7</v>
      </c>
      <c r="D29" s="39"/>
      <c r="E29" s="14">
        <f>+D25+D26+D27+D28</f>
        <v>0</v>
      </c>
      <c r="F29" s="8"/>
      <c r="G29" s="8"/>
      <c r="H29" s="9"/>
    </row>
    <row r="30" spans="1:8" x14ac:dyDescent="0.25">
      <c r="A30" s="18" t="s">
        <v>8</v>
      </c>
      <c r="B30" s="6"/>
      <c r="C30" s="5"/>
      <c r="D30" s="6"/>
      <c r="E30" s="13"/>
      <c r="F30" s="8"/>
      <c r="G30" s="8"/>
      <c r="H30" s="9"/>
    </row>
    <row r="31" spans="1:8" x14ac:dyDescent="0.25">
      <c r="A31" s="12" t="s">
        <v>25</v>
      </c>
      <c r="B31" s="32"/>
      <c r="C31" s="19">
        <v>75</v>
      </c>
      <c r="D31" s="20">
        <f t="shared" ref="D31:D36" si="4">+B31*C31</f>
        <v>0</v>
      </c>
      <c r="E31" s="13"/>
      <c r="F31" s="8"/>
      <c r="G31" s="8"/>
      <c r="H31" s="9"/>
    </row>
    <row r="32" spans="1:8" ht="18" customHeight="1" x14ac:dyDescent="0.25">
      <c r="A32" s="12" t="s">
        <v>31</v>
      </c>
      <c r="B32" s="32"/>
      <c r="C32" s="19">
        <v>50</v>
      </c>
      <c r="D32" s="20">
        <f t="shared" si="4"/>
        <v>0</v>
      </c>
      <c r="E32" s="13"/>
      <c r="F32" s="8"/>
      <c r="G32" s="8"/>
      <c r="H32" s="9"/>
    </row>
    <row r="33" spans="1:8" x14ac:dyDescent="0.25">
      <c r="A33" s="12" t="s">
        <v>32</v>
      </c>
      <c r="B33" s="32"/>
      <c r="C33" s="19">
        <v>50</v>
      </c>
      <c r="D33" s="20">
        <f t="shared" si="4"/>
        <v>0</v>
      </c>
      <c r="E33" s="13"/>
      <c r="F33" s="8"/>
      <c r="G33" s="8"/>
      <c r="H33" s="9"/>
    </row>
    <row r="34" spans="1:8" x14ac:dyDescent="0.25">
      <c r="A34" s="12" t="s">
        <v>33</v>
      </c>
      <c r="B34" s="32"/>
      <c r="C34" s="19">
        <v>50</v>
      </c>
      <c r="D34" s="20">
        <f t="shared" si="4"/>
        <v>0</v>
      </c>
      <c r="E34" s="13"/>
      <c r="F34" s="8"/>
      <c r="G34" s="8"/>
      <c r="H34" s="9"/>
    </row>
    <row r="35" spans="1:8" ht="18" customHeight="1" x14ac:dyDescent="0.25">
      <c r="A35" s="12" t="s">
        <v>34</v>
      </c>
      <c r="B35" s="32"/>
      <c r="C35" s="19">
        <v>50</v>
      </c>
      <c r="D35" s="20">
        <f t="shared" si="4"/>
        <v>0</v>
      </c>
      <c r="E35" s="13"/>
      <c r="F35" s="8"/>
      <c r="G35" s="8"/>
      <c r="H35" s="9"/>
    </row>
    <row r="36" spans="1:8" ht="15.75" thickBot="1" x14ac:dyDescent="0.3">
      <c r="A36" s="12" t="s">
        <v>35</v>
      </c>
      <c r="B36" s="32"/>
      <c r="C36" s="19">
        <v>75</v>
      </c>
      <c r="D36" s="20">
        <f t="shared" si="4"/>
        <v>0</v>
      </c>
      <c r="E36" s="13"/>
      <c r="F36" s="8"/>
      <c r="G36" s="8"/>
      <c r="H36" s="9"/>
    </row>
    <row r="37" spans="1:8" ht="15.75" thickBot="1" x14ac:dyDescent="0.3">
      <c r="A37" s="11"/>
      <c r="B37" s="6"/>
      <c r="C37" s="38" t="s">
        <v>14</v>
      </c>
      <c r="D37" s="39"/>
      <c r="E37" s="14">
        <f>+D31+D32+D33+D34+D35+D36</f>
        <v>0</v>
      </c>
      <c r="F37" s="8"/>
      <c r="G37" s="8"/>
      <c r="H37" s="9"/>
    </row>
    <row r="38" spans="1:8" x14ac:dyDescent="0.25">
      <c r="A38" s="18" t="s">
        <v>9</v>
      </c>
      <c r="B38" s="6"/>
      <c r="C38" s="5"/>
      <c r="D38" s="6"/>
      <c r="E38" s="13"/>
      <c r="F38" s="8"/>
      <c r="G38" s="8"/>
      <c r="H38" s="9"/>
    </row>
    <row r="39" spans="1:8" s="30" customFormat="1" x14ac:dyDescent="0.25">
      <c r="A39" s="24" t="s">
        <v>41</v>
      </c>
      <c r="B39" s="33"/>
      <c r="C39" s="25">
        <v>20</v>
      </c>
      <c r="D39" s="26">
        <f t="shared" ref="D39:D40" si="5">+B39*C39</f>
        <v>0</v>
      </c>
      <c r="E39" s="27"/>
      <c r="F39" s="28"/>
      <c r="G39" s="28"/>
      <c r="H39" s="29"/>
    </row>
    <row r="40" spans="1:8" s="30" customFormat="1" ht="18" customHeight="1" thickBot="1" x14ac:dyDescent="0.3">
      <c r="A40" s="24" t="s">
        <v>40</v>
      </c>
      <c r="B40" s="33"/>
      <c r="C40" s="25">
        <v>5</v>
      </c>
      <c r="D40" s="26">
        <f t="shared" si="5"/>
        <v>0</v>
      </c>
      <c r="E40" s="27"/>
      <c r="F40" s="28"/>
      <c r="G40" s="28"/>
      <c r="H40" s="29"/>
    </row>
    <row r="41" spans="1:8" ht="15.75" thickBot="1" x14ac:dyDescent="0.3">
      <c r="A41" s="11"/>
      <c r="B41" s="6"/>
      <c r="C41" s="38" t="s">
        <v>15</v>
      </c>
      <c r="D41" s="39"/>
      <c r="E41" s="14">
        <f>+D39+D40</f>
        <v>0</v>
      </c>
      <c r="F41" s="8"/>
      <c r="G41" s="8"/>
      <c r="H41" s="9"/>
    </row>
    <row r="42" spans="1:8" x14ac:dyDescent="0.25">
      <c r="A42" s="18" t="s">
        <v>10</v>
      </c>
      <c r="B42" s="6"/>
      <c r="C42" s="5"/>
      <c r="D42" s="6"/>
      <c r="E42" s="13"/>
      <c r="F42" s="8"/>
      <c r="G42" s="8"/>
      <c r="H42" s="9"/>
    </row>
    <row r="43" spans="1:8" x14ac:dyDescent="0.25">
      <c r="A43" s="24" t="s">
        <v>36</v>
      </c>
      <c r="B43" s="32"/>
      <c r="C43" s="19">
        <v>40</v>
      </c>
      <c r="D43" s="20">
        <f t="shared" ref="D43:D45" si="6">+B43*C43</f>
        <v>0</v>
      </c>
      <c r="E43" s="13"/>
      <c r="F43" s="8"/>
      <c r="G43" s="8"/>
      <c r="H43" s="9"/>
    </row>
    <row r="44" spans="1:8" ht="18" customHeight="1" x14ac:dyDescent="0.25">
      <c r="A44" s="24" t="s">
        <v>31</v>
      </c>
      <c r="B44" s="32"/>
      <c r="C44" s="19">
        <v>75</v>
      </c>
      <c r="D44" s="20">
        <f t="shared" si="6"/>
        <v>0</v>
      </c>
      <c r="E44" s="13"/>
      <c r="F44" s="8"/>
      <c r="G44" s="8"/>
      <c r="H44" s="9"/>
    </row>
    <row r="45" spans="1:8" ht="15.75" thickBot="1" x14ac:dyDescent="0.3">
      <c r="A45" s="24" t="s">
        <v>37</v>
      </c>
      <c r="B45" s="32"/>
      <c r="C45" s="19">
        <v>10</v>
      </c>
      <c r="D45" s="20">
        <f t="shared" si="6"/>
        <v>0</v>
      </c>
      <c r="E45" s="13"/>
      <c r="F45" s="8"/>
      <c r="G45" s="8"/>
      <c r="H45" s="9"/>
    </row>
    <row r="46" spans="1:8" ht="15.75" thickBot="1" x14ac:dyDescent="0.3">
      <c r="A46" s="11"/>
      <c r="B46" s="6"/>
      <c r="C46" s="38" t="s">
        <v>16</v>
      </c>
      <c r="D46" s="39"/>
      <c r="E46" s="14">
        <f>+D43+D44+D45</f>
        <v>0</v>
      </c>
      <c r="F46" s="8"/>
      <c r="G46" s="8"/>
      <c r="H46" s="9"/>
    </row>
    <row r="47" spans="1:8" x14ac:dyDescent="0.25">
      <c r="A47" s="18" t="s">
        <v>11</v>
      </c>
      <c r="B47" s="6"/>
      <c r="C47" s="5"/>
      <c r="D47" s="6"/>
      <c r="E47" s="13"/>
      <c r="F47" s="8"/>
      <c r="G47" s="8"/>
      <c r="H47" s="9"/>
    </row>
    <row r="48" spans="1:8" x14ac:dyDescent="0.25">
      <c r="A48" s="12" t="s">
        <v>25</v>
      </c>
      <c r="B48" s="32"/>
      <c r="C48" s="31">
        <v>100</v>
      </c>
      <c r="D48" s="20">
        <f t="shared" ref="D48:D53" si="7">+B48*C48</f>
        <v>0</v>
      </c>
      <c r="E48" s="13"/>
      <c r="F48" s="8"/>
      <c r="G48" s="8"/>
      <c r="H48" s="9"/>
    </row>
    <row r="49" spans="1:8" ht="18" customHeight="1" x14ac:dyDescent="0.25">
      <c r="A49" s="12" t="s">
        <v>26</v>
      </c>
      <c r="B49" s="32"/>
      <c r="C49" s="31">
        <v>20</v>
      </c>
      <c r="D49" s="20">
        <f t="shared" si="7"/>
        <v>0</v>
      </c>
      <c r="E49" s="13"/>
      <c r="F49" s="8"/>
      <c r="G49" s="8"/>
      <c r="H49" s="9"/>
    </row>
    <row r="50" spans="1:8" x14ac:dyDescent="0.25">
      <c r="A50" s="12" t="s">
        <v>27</v>
      </c>
      <c r="B50" s="32"/>
      <c r="C50" s="31">
        <v>20</v>
      </c>
      <c r="D50" s="20">
        <f t="shared" si="7"/>
        <v>0</v>
      </c>
      <c r="E50" s="13"/>
      <c r="F50" s="8"/>
      <c r="G50" s="8"/>
      <c r="H50" s="9"/>
    </row>
    <row r="51" spans="1:8" x14ac:dyDescent="0.25">
      <c r="A51" s="12" t="s">
        <v>28</v>
      </c>
      <c r="B51" s="32"/>
      <c r="C51" s="31">
        <v>20</v>
      </c>
      <c r="D51" s="20">
        <f t="shared" si="7"/>
        <v>0</v>
      </c>
      <c r="E51" s="13"/>
      <c r="F51" s="8"/>
      <c r="G51" s="8"/>
      <c r="H51" s="9"/>
    </row>
    <row r="52" spans="1:8" ht="18" customHeight="1" x14ac:dyDescent="0.25">
      <c r="A52" s="12" t="s">
        <v>29</v>
      </c>
      <c r="B52" s="32"/>
      <c r="C52" s="31">
        <v>20</v>
      </c>
      <c r="D52" s="20">
        <f t="shared" si="7"/>
        <v>0</v>
      </c>
      <c r="E52" s="13"/>
      <c r="F52" s="8"/>
      <c r="G52" s="8"/>
      <c r="H52" s="9"/>
    </row>
    <row r="53" spans="1:8" ht="15.75" thickBot="1" x14ac:dyDescent="0.3">
      <c r="A53" s="12" t="s">
        <v>30</v>
      </c>
      <c r="B53" s="32"/>
      <c r="C53" s="31">
        <v>20</v>
      </c>
      <c r="D53" s="20">
        <f t="shared" si="7"/>
        <v>0</v>
      </c>
      <c r="E53" s="13"/>
      <c r="F53" s="8"/>
      <c r="G53" s="8"/>
      <c r="H53" s="9"/>
    </row>
    <row r="54" spans="1:8" ht="15.75" thickBot="1" x14ac:dyDescent="0.3">
      <c r="A54" s="11"/>
      <c r="B54" s="6"/>
      <c r="C54" s="38" t="s">
        <v>17</v>
      </c>
      <c r="D54" s="39"/>
      <c r="E54" s="14">
        <f>+D48+D49+D50+D51+D52+D53</f>
        <v>0</v>
      </c>
      <c r="F54" s="8"/>
      <c r="G54" s="8"/>
      <c r="H54" s="9"/>
    </row>
    <row r="55" spans="1:8" x14ac:dyDescent="0.25">
      <c r="A55" s="18" t="s">
        <v>12</v>
      </c>
      <c r="B55" s="6"/>
      <c r="C55" s="5"/>
      <c r="D55" s="6"/>
      <c r="E55" s="13"/>
      <c r="F55" s="8"/>
      <c r="G55" s="8"/>
      <c r="H55" s="9"/>
    </row>
    <row r="56" spans="1:8" x14ac:dyDescent="0.25">
      <c r="A56" s="12" t="s">
        <v>25</v>
      </c>
      <c r="B56" s="32"/>
      <c r="C56" s="19">
        <v>85</v>
      </c>
      <c r="D56" s="20">
        <f t="shared" ref="D56:D61" si="8">+B56*C56</f>
        <v>0</v>
      </c>
      <c r="E56" s="13"/>
      <c r="F56" s="8"/>
      <c r="G56" s="8"/>
      <c r="H56" s="9"/>
    </row>
    <row r="57" spans="1:8" ht="18" customHeight="1" x14ac:dyDescent="0.25">
      <c r="A57" s="12" t="s">
        <v>31</v>
      </c>
      <c r="B57" s="32"/>
      <c r="C57" s="19">
        <v>125</v>
      </c>
      <c r="D57" s="20">
        <f t="shared" si="8"/>
        <v>0</v>
      </c>
      <c r="E57" s="13"/>
      <c r="F57" s="8"/>
      <c r="G57" s="8"/>
      <c r="H57" s="9"/>
    </row>
    <row r="58" spans="1:8" x14ac:dyDescent="0.25">
      <c r="A58" s="12" t="s">
        <v>32</v>
      </c>
      <c r="B58" s="32"/>
      <c r="C58" s="19">
        <v>15</v>
      </c>
      <c r="D58" s="20">
        <f t="shared" si="8"/>
        <v>0</v>
      </c>
      <c r="E58" s="13"/>
      <c r="F58" s="8"/>
      <c r="G58" s="8"/>
      <c r="H58" s="9"/>
    </row>
    <row r="59" spans="1:8" x14ac:dyDescent="0.25">
      <c r="A59" s="12" t="s">
        <v>33</v>
      </c>
      <c r="B59" s="32"/>
      <c r="C59" s="19">
        <v>15</v>
      </c>
      <c r="D59" s="20">
        <f t="shared" si="8"/>
        <v>0</v>
      </c>
      <c r="E59" s="13"/>
      <c r="F59" s="8"/>
      <c r="G59" s="8"/>
      <c r="H59" s="9"/>
    </row>
    <row r="60" spans="1:8" ht="18" customHeight="1" x14ac:dyDescent="0.25">
      <c r="A60" s="12" t="s">
        <v>34</v>
      </c>
      <c r="B60" s="32"/>
      <c r="C60" s="19">
        <v>15</v>
      </c>
      <c r="D60" s="20">
        <f t="shared" si="8"/>
        <v>0</v>
      </c>
      <c r="E60" s="13"/>
      <c r="F60" s="8"/>
      <c r="G60" s="8"/>
      <c r="H60" s="9"/>
    </row>
    <row r="61" spans="1:8" ht="15.75" thickBot="1" x14ac:dyDescent="0.3">
      <c r="A61" s="12" t="s">
        <v>35</v>
      </c>
      <c r="B61" s="32"/>
      <c r="C61" s="19">
        <v>85</v>
      </c>
      <c r="D61" s="20">
        <f t="shared" si="8"/>
        <v>0</v>
      </c>
      <c r="E61" s="13"/>
      <c r="F61" s="8"/>
      <c r="G61" s="8"/>
      <c r="H61" s="9"/>
    </row>
    <row r="62" spans="1:8" ht="15.75" thickBot="1" x14ac:dyDescent="0.3">
      <c r="A62" s="11"/>
      <c r="B62" s="6"/>
      <c r="C62" s="38" t="s">
        <v>18</v>
      </c>
      <c r="D62" s="39"/>
      <c r="E62" s="14">
        <f>+D56+D57+D58+D59+D60+D61</f>
        <v>0</v>
      </c>
      <c r="F62" s="8"/>
      <c r="G62" s="8"/>
      <c r="H62" s="9"/>
    </row>
    <row r="63" spans="1:8" x14ac:dyDescent="0.25">
      <c r="A63" s="18" t="s">
        <v>13</v>
      </c>
      <c r="B63" s="6"/>
      <c r="C63" s="5"/>
      <c r="D63" s="6"/>
      <c r="E63" s="13"/>
      <c r="F63" s="8"/>
      <c r="G63" s="8"/>
      <c r="H63" s="9"/>
    </row>
    <row r="64" spans="1:8" x14ac:dyDescent="0.25">
      <c r="A64" s="12" t="s">
        <v>25</v>
      </c>
      <c r="B64" s="32"/>
      <c r="C64" s="19">
        <v>100</v>
      </c>
      <c r="D64" s="20">
        <f t="shared" ref="D64:D69" si="9">+B64*C64</f>
        <v>0</v>
      </c>
      <c r="E64" s="13"/>
      <c r="F64" s="8"/>
      <c r="G64" s="8"/>
      <c r="H64" s="9"/>
    </row>
    <row r="65" spans="1:8" ht="18" customHeight="1" x14ac:dyDescent="0.25">
      <c r="A65" s="12" t="s">
        <v>26</v>
      </c>
      <c r="B65" s="32"/>
      <c r="C65" s="19">
        <v>10</v>
      </c>
      <c r="D65" s="20">
        <f t="shared" si="9"/>
        <v>0</v>
      </c>
      <c r="E65" s="13"/>
      <c r="F65" s="8"/>
      <c r="G65" s="8"/>
      <c r="H65" s="9"/>
    </row>
    <row r="66" spans="1:8" x14ac:dyDescent="0.25">
      <c r="A66" s="12" t="s">
        <v>27</v>
      </c>
      <c r="B66" s="32"/>
      <c r="C66" s="19">
        <v>100</v>
      </c>
      <c r="D66" s="20">
        <f t="shared" si="9"/>
        <v>0</v>
      </c>
      <c r="E66" s="13"/>
      <c r="F66" s="8"/>
      <c r="G66" s="8"/>
      <c r="H66" s="9"/>
    </row>
    <row r="67" spans="1:8" x14ac:dyDescent="0.25">
      <c r="A67" s="12" t="s">
        <v>28</v>
      </c>
      <c r="B67" s="32"/>
      <c r="C67" s="19">
        <v>100</v>
      </c>
      <c r="D67" s="20">
        <f t="shared" si="9"/>
        <v>0</v>
      </c>
      <c r="E67" s="13"/>
      <c r="F67" s="8"/>
      <c r="G67" s="8"/>
      <c r="H67" s="9"/>
    </row>
    <row r="68" spans="1:8" ht="18" customHeight="1" x14ac:dyDescent="0.25">
      <c r="A68" s="12" t="s">
        <v>29</v>
      </c>
      <c r="B68" s="32"/>
      <c r="C68" s="19">
        <v>100</v>
      </c>
      <c r="D68" s="20">
        <f t="shared" si="9"/>
        <v>0</v>
      </c>
      <c r="E68" s="13"/>
      <c r="F68" s="8"/>
      <c r="G68" s="8"/>
      <c r="H68" s="9"/>
    </row>
    <row r="69" spans="1:8" ht="15.75" thickBot="1" x14ac:dyDescent="0.3">
      <c r="A69" s="12" t="s">
        <v>30</v>
      </c>
      <c r="B69" s="32"/>
      <c r="C69" s="19">
        <v>100</v>
      </c>
      <c r="D69" s="20">
        <f t="shared" si="9"/>
        <v>0</v>
      </c>
      <c r="E69" s="13"/>
      <c r="F69" s="8"/>
      <c r="G69" s="8"/>
      <c r="H69" s="9"/>
    </row>
    <row r="70" spans="1:8" ht="15.75" thickBot="1" x14ac:dyDescent="0.3">
      <c r="A70" s="11"/>
      <c r="B70" s="6"/>
      <c r="C70" s="38" t="s">
        <v>19</v>
      </c>
      <c r="D70" s="39"/>
      <c r="E70" s="14">
        <f>+D64+D65+D66+D67+D68+D69</f>
        <v>0</v>
      </c>
      <c r="F70" s="8"/>
      <c r="G70" s="8"/>
      <c r="H70" s="9"/>
    </row>
    <row r="71" spans="1:8" s="23" customFormat="1" x14ac:dyDescent="0.25">
      <c r="H71" s="22"/>
    </row>
    <row r="72" spans="1:8" s="23" customFormat="1" x14ac:dyDescent="0.25">
      <c r="H72" s="22"/>
    </row>
    <row r="73" spans="1:8" s="23" customFormat="1" x14ac:dyDescent="0.25">
      <c r="H73" s="22"/>
    </row>
    <row r="74" spans="1:8" s="23" customFormat="1" x14ac:dyDescent="0.25">
      <c r="H74" s="22"/>
    </row>
    <row r="75" spans="1:8" s="23" customFormat="1" x14ac:dyDescent="0.25">
      <c r="H75" s="22"/>
    </row>
    <row r="76" spans="1:8" s="23" customFormat="1" x14ac:dyDescent="0.25">
      <c r="H76" s="22"/>
    </row>
    <row r="77" spans="1:8" s="23" customFormat="1" x14ac:dyDescent="0.25">
      <c r="H77" s="22"/>
    </row>
    <row r="78" spans="1:8" s="23" customFormat="1" x14ac:dyDescent="0.25">
      <c r="H78" s="22"/>
    </row>
    <row r="79" spans="1:8" s="23" customFormat="1" x14ac:dyDescent="0.25">
      <c r="H79" s="22"/>
    </row>
    <row r="80" spans="1:8" s="23" customFormat="1" x14ac:dyDescent="0.25">
      <c r="H80" s="22"/>
    </row>
    <row r="81" spans="8:8" s="23" customFormat="1" x14ac:dyDescent="0.25">
      <c r="H81" s="22"/>
    </row>
    <row r="82" spans="8:8" s="23" customFormat="1" x14ac:dyDescent="0.25">
      <c r="H82" s="22"/>
    </row>
  </sheetData>
  <sheetProtection selectLockedCells="1"/>
  <mergeCells count="13">
    <mergeCell ref="C54:D54"/>
    <mergeCell ref="C62:D62"/>
    <mergeCell ref="C70:D70"/>
    <mergeCell ref="C23:D23"/>
    <mergeCell ref="C29:D29"/>
    <mergeCell ref="C37:D37"/>
    <mergeCell ref="C41:D41"/>
    <mergeCell ref="C46:D46"/>
    <mergeCell ref="A1:G1"/>
    <mergeCell ref="F2:G2"/>
    <mergeCell ref="A5:E5"/>
    <mergeCell ref="C16:D16"/>
    <mergeCell ref="A6:A7"/>
  </mergeCells>
  <printOptions gridLines="1"/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Leezer, Tricia</dc:creator>
  <cp:lastModifiedBy>Caton, Colleen L</cp:lastModifiedBy>
  <cp:lastPrinted>2015-09-17T14:41:02Z</cp:lastPrinted>
  <dcterms:created xsi:type="dcterms:W3CDTF">2014-04-08T21:26:17Z</dcterms:created>
  <dcterms:modified xsi:type="dcterms:W3CDTF">2018-04-04T12:48:42Z</dcterms:modified>
</cp:coreProperties>
</file>